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1 Novembar 2022\"/>
    </mc:Choice>
  </mc:AlternateContent>
  <xr:revisionPtr revIDLastSave="0" documentId="13_ncr:1_{2EF0FE69-7EB3-46A6-B8B2-1AC8AEE95C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6" i="1" l="1"/>
  <c r="B63" i="1"/>
  <c r="B46" i="1"/>
  <c r="B33" i="1"/>
  <c r="B22" i="1"/>
  <c r="B18" i="1"/>
  <c r="C14" i="1"/>
  <c r="B16" i="1" l="1"/>
</calcChain>
</file>

<file path=xl/sharedStrings.xml><?xml version="1.0" encoding="utf-8"?>
<sst xmlns="http://schemas.openxmlformats.org/spreadsheetml/2006/main" count="67" uniqueCount="59">
  <si>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</si>
  <si>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</si>
  <si>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</si>
  <si>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</si>
  <si>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</si>
  <si>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</si>
  <si>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</si>
  <si>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</si>
  <si>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22.11.2022.</t>
  </si>
  <si>
    <t>UPLATA FONDA - ISHRANA 07D</t>
  </si>
  <si>
    <t>UPLATA FONDA -MATERIJALNI I OSTALI TROŠKOVI 07E</t>
  </si>
  <si>
    <t>23.11.2022.</t>
  </si>
  <si>
    <t>IZVOD  BR. 224</t>
  </si>
  <si>
    <t>UPLATA FONDA - NOVČANA POMOĆ</t>
  </si>
  <si>
    <t>ENERGENTI U SZ - 07C</t>
  </si>
  <si>
    <t>EKO SERBIA a.d.</t>
  </si>
  <si>
    <t>OGREV TRANS NIŠ</t>
  </si>
  <si>
    <t>DOM ZDRAVLJA VLASOTINCE</t>
  </si>
  <si>
    <t>ISHRANA BOLESNIKA U SZ - 07D</t>
  </si>
  <si>
    <t>GE LE SYNERGY</t>
  </si>
  <si>
    <t>RUŽA IMPEKS DOO NIŠ</t>
  </si>
  <si>
    <t>PRINCIPAL DUO</t>
  </si>
  <si>
    <t>SPIN TR</t>
  </si>
  <si>
    <t>DAKOM DOO</t>
  </si>
  <si>
    <t>DON DON D.O.O.</t>
  </si>
  <si>
    <t>MESOKOMBINAT PROMET DOO LESKOVAC</t>
  </si>
  <si>
    <t>NBA PATRIOTA DOO</t>
  </si>
  <si>
    <t>JANKOVIĆ ROSA</t>
  </si>
  <si>
    <t>FRIKOM DOO</t>
  </si>
  <si>
    <t>OSTALI MATERIJAL U SZ</t>
  </si>
  <si>
    <t>BIGZ OFFICE GROUP doo</t>
  </si>
  <si>
    <t>BL VISION EXPERTS</t>
  </si>
  <si>
    <t>VERA HOME CENTAR D.O.O.</t>
  </si>
  <si>
    <t>PRIZMA KRAGUJEVAC</t>
  </si>
  <si>
    <t>PROMEDIA DOO KIKINDA</t>
  </si>
  <si>
    <t>ECOTRADE BG DOO NIŠ</t>
  </si>
  <si>
    <t>NATALY DROGERIJA TR NIŠ</t>
  </si>
  <si>
    <t>EUROMEDICINA DOO NOVI SAD</t>
  </si>
  <si>
    <t>TELIT POWER DOO</t>
  </si>
  <si>
    <t>GRAFIKA GALEB D.O.O.</t>
  </si>
  <si>
    <t>VICOR DOO NOVI BEOGRAD</t>
  </si>
  <si>
    <t>OLYMPUS CZECH GROUP S.R.O</t>
  </si>
  <si>
    <t>OSTALI TROŠKOVI U SZ - 07F</t>
  </si>
  <si>
    <t>INVESTFARM  IMPEX DOO BEOGRAD</t>
  </si>
  <si>
    <t>MEDICINSKI FAKULTET NIŠ</t>
  </si>
  <si>
    <t>PWW.-DEPONIJA DVA DOO LESKOVAC</t>
  </si>
  <si>
    <t>BEO MEDICAL TRADE D.O.O.</t>
  </si>
  <si>
    <t>EHOMED NIŠ</t>
  </si>
  <si>
    <t>KOMUNALAC VLASOTINCE</t>
  </si>
  <si>
    <t>TRIGLAV OSIGURANJE ADO BEOGRAD</t>
  </si>
  <si>
    <t>TELEKOM SRBIJA AD BEOGRAD</t>
  </si>
  <si>
    <t>ALDIST TP DOO LESKOVAC</t>
  </si>
  <si>
    <t>NIKOS DOO TEHNIČKI PREGLED VOZILA</t>
  </si>
  <si>
    <t>ZAVOD ZA JAVNO ZDRAVLJE LESKOVAC</t>
  </si>
  <si>
    <t>SHILLER DOO BEOGRAD</t>
  </si>
  <si>
    <t>LA FANTANA DOO BEOGRAD</t>
  </si>
  <si>
    <t>RAPID AUTO GLASS LESKOVAC</t>
  </si>
  <si>
    <t>OSTALI TROŠKOVI U SZ - 07F - IZVOR 17</t>
  </si>
  <si>
    <t>DUNAV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</si>
</sst>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0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49" fontId="20" fillId="0" borderId="0" xfId="0" applyNumberFormat="1" applyFont="1"/>
    <xf numFmtId="4" fontId="20" fillId="0" borderId="0" xfId="0" applyNumberFormat="1" applyFont="1"/>
    <xf numFmtId="49" fontId="0" fillId="0" borderId="0" xfId="0" applyNumberFormat="1"/>
    <xf numFmtId="4" fontId="0" fillId="0" borderId="0" xfId="0" applyNumberFormat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6"/>
  <sheetViews>
    <sheetView tabSelected="1" workbookViewId="0">
      <selection activeCell="B66" sqref="B66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11</v>
      </c>
    </row>
    <row r="6" spans="1:3" x14ac:dyDescent="0.25">
      <c r="A6" s="2" t="s">
        <v>12</v>
      </c>
    </row>
    <row r="7" spans="1:3" x14ac:dyDescent="0.25">
      <c r="A7" s="6" t="s">
        <v>1</v>
      </c>
      <c r="B7" s="6" t="s">
        <v>11</v>
      </c>
      <c r="C7" s="9">
        <v>6194005.54</v>
      </c>
    </row>
    <row r="8" spans="1:3" x14ac:dyDescent="0.25">
      <c r="A8" s="6" t="s">
        <v>2</v>
      </c>
      <c r="B8" s="6" t="s">
        <v>8</v>
      </c>
      <c r="C8" s="9">
        <v>5481259.9100000001</v>
      </c>
    </row>
    <row r="9" spans="1:3" x14ac:dyDescent="0.25">
      <c r="A9" s="6" t="s">
        <v>7</v>
      </c>
      <c r="B9" s="6" t="s">
        <v>11</v>
      </c>
      <c r="C9" s="10">
        <v>25900</v>
      </c>
    </row>
    <row r="10" spans="1:3" x14ac:dyDescent="0.25">
      <c r="A10" s="6" t="s">
        <v>9</v>
      </c>
      <c r="B10" s="6" t="s">
        <v>11</v>
      </c>
      <c r="C10" s="10">
        <v>919041.67</v>
      </c>
    </row>
    <row r="11" spans="1:3" x14ac:dyDescent="0.25">
      <c r="A11" s="6" t="s">
        <v>13</v>
      </c>
      <c r="B11" s="6" t="s">
        <v>11</v>
      </c>
      <c r="C11" s="10">
        <v>1709177.16</v>
      </c>
    </row>
    <row r="12" spans="1:3" x14ac:dyDescent="0.25">
      <c r="A12" s="6" t="s">
        <v>10</v>
      </c>
      <c r="B12" s="6" t="s">
        <v>11</v>
      </c>
      <c r="C12" s="10">
        <v>2564541.67</v>
      </c>
    </row>
    <row r="13" spans="1:3" x14ac:dyDescent="0.25">
      <c r="A13" s="11" t="s">
        <v>6</v>
      </c>
      <c r="B13" s="6" t="s">
        <v>11</v>
      </c>
      <c r="C13" s="12">
        <v>4505914.87</v>
      </c>
    </row>
    <row r="14" spans="1:3" x14ac:dyDescent="0.25">
      <c r="A14" s="13"/>
      <c r="B14" s="6"/>
      <c r="C14" s="1">
        <f>C8+C9-C13+C10+C11+C12</f>
        <v>6194005.54</v>
      </c>
    </row>
    <row r="15" spans="1:3" x14ac:dyDescent="0.25">
      <c r="A15" s="13"/>
      <c r="C15" s="1"/>
    </row>
    <row r="16" spans="1:3" x14ac:dyDescent="0.25">
      <c r="A16" s="7" t="s">
        <v>3</v>
      </c>
      <c r="B16" s="8" t="str">
        <f>A4</f>
        <v>23.11.2022.</v>
      </c>
    </row>
    <row r="17" spans="1:2" x14ac:dyDescent="0.25">
      <c r="A17" s="7"/>
      <c r="B17" s="8"/>
    </row>
    <row r="18" spans="1:2" x14ac:dyDescent="0.25">
      <c r="A18" s="14" t="s">
        <v>14</v>
      </c>
      <c r="B18" s="15">
        <f>SUM(B19:B21)</f>
        <v>1445738.63</v>
      </c>
    </row>
    <row r="19" spans="1:2" x14ac:dyDescent="0.25">
      <c r="A19" s="16" t="s">
        <v>15</v>
      </c>
      <c r="B19" s="17">
        <v>671241.89</v>
      </c>
    </row>
    <row r="20" spans="1:2" x14ac:dyDescent="0.25">
      <c r="A20" s="16" t="s">
        <v>16</v>
      </c>
      <c r="B20" s="17">
        <v>640083.62</v>
      </c>
    </row>
    <row r="21" spans="1:2" x14ac:dyDescent="0.25">
      <c r="A21" s="16" t="s">
        <v>17</v>
      </c>
      <c r="B21" s="17">
        <v>134413.12</v>
      </c>
    </row>
    <row r="22" spans="1:2" x14ac:dyDescent="0.25">
      <c r="A22" s="14" t="s">
        <v>18</v>
      </c>
      <c r="B22" s="15">
        <f>SUM(B23:B32)</f>
        <v>919041.67</v>
      </c>
    </row>
    <row r="23" spans="1:2" x14ac:dyDescent="0.25">
      <c r="A23" s="16" t="s">
        <v>19</v>
      </c>
      <c r="B23" s="17">
        <v>8592</v>
      </c>
    </row>
    <row r="24" spans="1:2" x14ac:dyDescent="0.25">
      <c r="A24" s="16" t="s">
        <v>20</v>
      </c>
      <c r="B24" s="17">
        <v>82354.720000000001</v>
      </c>
    </row>
    <row r="25" spans="1:2" x14ac:dyDescent="0.25">
      <c r="A25" s="16" t="s">
        <v>21</v>
      </c>
      <c r="B25" s="17">
        <v>77313.94</v>
      </c>
    </row>
    <row r="26" spans="1:2" x14ac:dyDescent="0.25">
      <c r="A26" s="16" t="s">
        <v>22</v>
      </c>
      <c r="B26" s="17">
        <v>185238.05</v>
      </c>
    </row>
    <row r="27" spans="1:2" x14ac:dyDescent="0.25">
      <c r="A27" s="16" t="s">
        <v>23</v>
      </c>
      <c r="B27" s="17">
        <v>134696.92000000001</v>
      </c>
    </row>
    <row r="28" spans="1:2" x14ac:dyDescent="0.25">
      <c r="A28" s="16" t="s">
        <v>24</v>
      </c>
      <c r="B28" s="17">
        <v>161737.57</v>
      </c>
    </row>
    <row r="29" spans="1:2" x14ac:dyDescent="0.25">
      <c r="A29" s="16" t="s">
        <v>25</v>
      </c>
      <c r="B29" s="17">
        <v>174374.31</v>
      </c>
    </row>
    <row r="30" spans="1:2" x14ac:dyDescent="0.25">
      <c r="A30" s="16" t="s">
        <v>26</v>
      </c>
      <c r="B30" s="17">
        <v>7095</v>
      </c>
    </row>
    <row r="31" spans="1:2" x14ac:dyDescent="0.25">
      <c r="A31" s="16" t="s">
        <v>27</v>
      </c>
      <c r="B31" s="17">
        <v>64803.16</v>
      </c>
    </row>
    <row r="32" spans="1:2" x14ac:dyDescent="0.25">
      <c r="A32" s="16" t="s">
        <v>28</v>
      </c>
      <c r="B32" s="17">
        <v>22836</v>
      </c>
    </row>
    <row r="33" spans="1:2" x14ac:dyDescent="0.25">
      <c r="A33" s="14" t="s">
        <v>29</v>
      </c>
      <c r="B33" s="15">
        <f>SUM(B34:B45)</f>
        <v>802257.51</v>
      </c>
    </row>
    <row r="34" spans="1:2" x14ac:dyDescent="0.25">
      <c r="A34" s="16" t="s">
        <v>30</v>
      </c>
      <c r="B34" s="17">
        <v>158874.44</v>
      </c>
    </row>
    <row r="35" spans="1:2" x14ac:dyDescent="0.25">
      <c r="A35" s="16" t="s">
        <v>31</v>
      </c>
      <c r="B35" s="17">
        <v>199584</v>
      </c>
    </row>
    <row r="36" spans="1:2" x14ac:dyDescent="0.25">
      <c r="A36" s="16" t="s">
        <v>32</v>
      </c>
      <c r="B36" s="17">
        <v>94365.06</v>
      </c>
    </row>
    <row r="37" spans="1:2" x14ac:dyDescent="0.25">
      <c r="A37" s="16" t="s">
        <v>33</v>
      </c>
      <c r="B37" s="17">
        <v>7000.01</v>
      </c>
    </row>
    <row r="38" spans="1:2" x14ac:dyDescent="0.25">
      <c r="A38" s="16" t="s">
        <v>34</v>
      </c>
      <c r="B38" s="17">
        <v>6000</v>
      </c>
    </row>
    <row r="39" spans="1:2" x14ac:dyDescent="0.25">
      <c r="A39" s="16" t="s">
        <v>35</v>
      </c>
      <c r="B39" s="17">
        <v>2040</v>
      </c>
    </row>
    <row r="40" spans="1:2" x14ac:dyDescent="0.25">
      <c r="A40" s="16" t="s">
        <v>36</v>
      </c>
      <c r="B40" s="17">
        <v>200000</v>
      </c>
    </row>
    <row r="41" spans="1:2" x14ac:dyDescent="0.25">
      <c r="A41" s="16" t="s">
        <v>37</v>
      </c>
      <c r="B41" s="17">
        <v>21600</v>
      </c>
    </row>
    <row r="42" spans="1:2" x14ac:dyDescent="0.25">
      <c r="A42" s="16" t="s">
        <v>38</v>
      </c>
      <c r="B42" s="17">
        <v>11784</v>
      </c>
    </row>
    <row r="43" spans="1:2" x14ac:dyDescent="0.25">
      <c r="A43" s="16" t="s">
        <v>39</v>
      </c>
      <c r="B43" s="17">
        <v>50000</v>
      </c>
    </row>
    <row r="44" spans="1:2" x14ac:dyDescent="0.25">
      <c r="A44" s="16" t="s">
        <v>40</v>
      </c>
      <c r="B44" s="17">
        <v>21010</v>
      </c>
    </row>
    <row r="45" spans="1:2" x14ac:dyDescent="0.25">
      <c r="A45" s="16" t="s">
        <v>41</v>
      </c>
      <c r="B45" s="17">
        <v>30000</v>
      </c>
    </row>
    <row r="46" spans="1:2" x14ac:dyDescent="0.25">
      <c r="A46" s="14" t="s">
        <v>42</v>
      </c>
      <c r="B46" s="15">
        <f>SUM(B47:B62)</f>
        <v>1284053.17</v>
      </c>
    </row>
    <row r="47" spans="1:2" x14ac:dyDescent="0.25">
      <c r="A47" s="16" t="s">
        <v>32</v>
      </c>
      <c r="B47" s="17">
        <v>16046</v>
      </c>
    </row>
    <row r="48" spans="1:2" x14ac:dyDescent="0.25">
      <c r="A48" s="16" t="s">
        <v>43</v>
      </c>
      <c r="B48" s="17">
        <v>54426</v>
      </c>
    </row>
    <row r="49" spans="1:2" x14ac:dyDescent="0.25">
      <c r="A49" s="16" t="s">
        <v>44</v>
      </c>
      <c r="B49" s="17">
        <v>206250</v>
      </c>
    </row>
    <row r="50" spans="1:2" x14ac:dyDescent="0.25">
      <c r="A50" s="16" t="s">
        <v>45</v>
      </c>
      <c r="B50" s="17">
        <v>175704</v>
      </c>
    </row>
    <row r="51" spans="1:2" x14ac:dyDescent="0.25">
      <c r="A51" s="16" t="s">
        <v>46</v>
      </c>
      <c r="B51" s="17">
        <v>348600</v>
      </c>
    </row>
    <row r="52" spans="1:2" x14ac:dyDescent="0.25">
      <c r="A52" s="16" t="s">
        <v>47</v>
      </c>
      <c r="B52" s="17">
        <v>82247.16</v>
      </c>
    </row>
    <row r="53" spans="1:2" x14ac:dyDescent="0.25">
      <c r="A53" s="16" t="s">
        <v>48</v>
      </c>
      <c r="B53" s="17">
        <v>100000</v>
      </c>
    </row>
    <row r="54" spans="1:2" x14ac:dyDescent="0.25">
      <c r="A54" s="16" t="s">
        <v>37</v>
      </c>
      <c r="B54" s="17">
        <v>99999.2</v>
      </c>
    </row>
    <row r="55" spans="1:2" x14ac:dyDescent="0.25">
      <c r="A55" s="16" t="s">
        <v>49</v>
      </c>
      <c r="B55" s="17">
        <v>72236</v>
      </c>
    </row>
    <row r="56" spans="1:2" x14ac:dyDescent="0.25">
      <c r="A56" s="16" t="s">
        <v>50</v>
      </c>
      <c r="B56" s="17">
        <v>34765.410000000003</v>
      </c>
    </row>
    <row r="57" spans="1:2" x14ac:dyDescent="0.25">
      <c r="A57" s="16" t="s">
        <v>51</v>
      </c>
      <c r="B57" s="17">
        <v>16000</v>
      </c>
    </row>
    <row r="58" spans="1:2" x14ac:dyDescent="0.25">
      <c r="A58" s="16" t="s">
        <v>52</v>
      </c>
      <c r="B58" s="17">
        <v>8400</v>
      </c>
    </row>
    <row r="59" spans="1:2" x14ac:dyDescent="0.25">
      <c r="A59" s="16" t="s">
        <v>53</v>
      </c>
      <c r="B59" s="17">
        <v>29819</v>
      </c>
    </row>
    <row r="60" spans="1:2" x14ac:dyDescent="0.25">
      <c r="A60" s="16" t="s">
        <v>54</v>
      </c>
      <c r="B60" s="17">
        <v>19820.400000000001</v>
      </c>
    </row>
    <row r="61" spans="1:2" x14ac:dyDescent="0.25">
      <c r="A61" s="16" t="s">
        <v>55</v>
      </c>
      <c r="B61" s="17">
        <v>16800</v>
      </c>
    </row>
    <row r="62" spans="1:2" x14ac:dyDescent="0.25">
      <c r="A62" s="16" t="s">
        <v>56</v>
      </c>
      <c r="B62" s="17">
        <v>2940</v>
      </c>
    </row>
    <row r="63" spans="1:2" x14ac:dyDescent="0.25">
      <c r="A63" s="14" t="s">
        <v>57</v>
      </c>
      <c r="B63" s="15">
        <f>B64</f>
        <v>54823.89</v>
      </c>
    </row>
    <row r="64" spans="1:2" x14ac:dyDescent="0.25">
      <c r="A64" s="16" t="s">
        <v>58</v>
      </c>
      <c r="B64" s="17">
        <v>54823.89</v>
      </c>
    </row>
    <row r="66" spans="2:2" x14ac:dyDescent="0.25">
      <c r="B66" s="1">
        <f>B18+B22+B33+B46+B63</f>
        <v>4505914.8699999992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2022-11-24T06:39:31Z</dcterms:modified>
</cp:coreProperties>
</file>